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BD950E9E-6BC7-4F2F-B270-EF3342E17376}" xr6:coauthVersionLast="47" xr6:coauthVersionMax="47" xr10:uidLastSave="{00000000-0000-0000-0000-000000000000}"/>
  <bookViews>
    <workbookView xWindow="-120" yWindow="-120" windowWidth="29040" windowHeight="15840" xr2:uid="{4995A54C-96E6-48CC-8061-6D70E87D424E}"/>
  </bookViews>
  <sheets>
    <sheet name="Zadanie nr 3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3" i="1"/>
  <c r="G10" i="1"/>
  <c r="E10" i="1"/>
  <c r="E4" i="1"/>
  <c r="E5" i="1"/>
  <c r="E6" i="1"/>
  <c r="E7" i="1"/>
  <c r="E8" i="1"/>
  <c r="E9" i="1"/>
  <c r="E3" i="1"/>
</calcChain>
</file>

<file path=xl/sharedStrings.xml><?xml version="1.0" encoding="utf-8"?>
<sst xmlns="http://schemas.openxmlformats.org/spreadsheetml/2006/main" count="20" uniqueCount="20">
  <si>
    <t>Interferencyjna śruba osteointegracyjna wykonana z kompozytu βTCP (60% lub 30%) i PLDLA (40% lub 70%) zależnie od wielkości, średnica 7-11mm, długość 20-25-30-35mm</t>
  </si>
  <si>
    <t>Kotwica z materiału PEEK, wbijana, z tytanowym grotem, bez konieczności nawiercania,  bezwęzłowa, z możliwością wprowadzenia i niezależnego napięcia do 8 nitek, średnica 4,5mm, długość 25,8mm, rotacyjna  głowica w aplikatorze umożliwiająca kontrolę napięcia nitek</t>
  </si>
  <si>
    <t>Kotwica tytanowa o średnicy 3,0mm z jedną wzmocnioną nicią #2; implant wkręcany</t>
  </si>
  <si>
    <t>Kotwica tytanowa o średnicy 5,0mm z dwiema wzmocnionymi nićmi #2; implant wkręcany</t>
  </si>
  <si>
    <t>Bezwęzłowy system do stabilizacji więzozrostu barkowo-obojczykowego, składający się z guzika tytanowego  o średnicy 10mm oraz ostro zakończonej z jednej strony płytki tytanowej, połączonej z samozaciskową, bezwęzłową  i regulowana pętlą polietylenową</t>
  </si>
  <si>
    <t>Metalowa prowadnica - rynienka do wprowadzania implantów do szycia łąkotki</t>
  </si>
  <si>
    <t>Przyrząd do szycia łąkotki złożony z dwóch miękkich, poliestrowych implantów połączonych nicią 2-0, system bezwęzłowy, mocowanie typu ziploop; podajnik ołówkowy z ogranicznikiem głębokości penetracji igły 10-18mm; prowadnica metalowa prosta lub wygięta 14 st.</t>
  </si>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</sst>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5" fontId="5" fillId="0" borderId="0" applyBorder="0" applyProtection="0"/>
  </cellStyleXfs>
  <cellXfs count="1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wrapText="1"/>
    </xf>
    <xf numFmtId="164" fontId="4" fillId="3" borderId="2" xfId="0" applyNumberFormat="1" applyFont="1" applyFill="1" applyBorder="1" applyAlignment="1">
      <alignment horizontal="right"/>
    </xf>
    <xf numFmtId="4" fontId="4" fillId="3" borderId="2" xfId="0" applyNumberFormat="1" applyFont="1" applyFill="1" applyBorder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165" fontId="7" fillId="0" borderId="0" xfId="1" applyFont="1"/>
    <xf numFmtId="0" fontId="9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/>
    </xf>
    <xf numFmtId="165" fontId="6" fillId="0" borderId="0" xfId="1" applyFont="1" applyAlignment="1">
      <alignment horizontal="center"/>
    </xf>
    <xf numFmtId="165" fontId="8" fillId="0" borderId="0" xfId="1" applyFont="1" applyAlignment="1">
      <alignment horizontal="center" vertical="center"/>
    </xf>
    <xf numFmtId="4" fontId="0" fillId="0" borderId="1" xfId="0" applyNumberFormat="1" applyBorder="1"/>
  </cellXfs>
  <cellStyles count="2">
    <cellStyle name="Excel Built-in Normal 1" xfId="1" xr:uid="{8DA679ED-33B1-4FE7-B1F7-43E315E19E3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682CA-7516-4FD0-A989-BCAF9C73C0C8}">
  <dimension ref="A1:G16"/>
  <sheetViews>
    <sheetView tabSelected="1" workbookViewId="0">
      <selection activeCell="G3" sqref="G3:G9"/>
    </sheetView>
  </sheetViews>
  <sheetFormatPr defaultRowHeight="15" x14ac:dyDescent="0.25"/>
  <cols>
    <col min="1" max="1" width="5.5703125" customWidth="1"/>
    <col min="2" max="2" width="66.28515625" customWidth="1"/>
    <col min="3" max="3" width="5.140625" customWidth="1"/>
    <col min="4" max="4" width="11.28515625" customWidth="1"/>
    <col min="5" max="5" width="16.7109375" customWidth="1"/>
    <col min="7" max="7" width="22" customWidth="1"/>
  </cols>
  <sheetData>
    <row r="1" spans="1:7" ht="24.75" customHeight="1" x14ac:dyDescent="0.25">
      <c r="A1" s="13" t="s">
        <v>19</v>
      </c>
      <c r="B1" s="13"/>
      <c r="C1" s="13"/>
      <c r="D1" s="13"/>
      <c r="E1" s="13"/>
      <c r="F1" s="13"/>
      <c r="G1" s="13"/>
    </row>
    <row r="2" spans="1:7" ht="33.75" x14ac:dyDescent="0.25">
      <c r="A2" s="10" t="s">
        <v>7</v>
      </c>
      <c r="B2" s="11" t="s">
        <v>8</v>
      </c>
      <c r="C2" s="11" t="s">
        <v>9</v>
      </c>
      <c r="D2" s="12" t="s">
        <v>10</v>
      </c>
      <c r="E2" s="12" t="s">
        <v>11</v>
      </c>
      <c r="F2" s="12" t="s">
        <v>12</v>
      </c>
      <c r="G2" s="12" t="s">
        <v>13</v>
      </c>
    </row>
    <row r="3" spans="1:7" ht="39" customHeight="1" x14ac:dyDescent="0.25">
      <c r="A3" s="9">
        <v>1</v>
      </c>
      <c r="B3" s="2" t="s">
        <v>0</v>
      </c>
      <c r="C3" s="1">
        <v>10</v>
      </c>
      <c r="D3" s="1"/>
      <c r="E3" s="16">
        <f>C3*D3</f>
        <v>0</v>
      </c>
      <c r="F3" s="1"/>
      <c r="G3" s="16">
        <f>E3*1.08</f>
        <v>0</v>
      </c>
    </row>
    <row r="4" spans="1:7" ht="48.75" customHeight="1" x14ac:dyDescent="0.25">
      <c r="A4" s="9">
        <v>2</v>
      </c>
      <c r="B4" s="2" t="s">
        <v>1</v>
      </c>
      <c r="C4" s="1">
        <v>5</v>
      </c>
      <c r="D4" s="1"/>
      <c r="E4" s="16">
        <f t="shared" ref="E4:E9" si="0">C4*D4</f>
        <v>0</v>
      </c>
      <c r="F4" s="1"/>
      <c r="G4" s="16">
        <f t="shared" ref="G4:G9" si="1">E4*1.08</f>
        <v>0</v>
      </c>
    </row>
    <row r="5" spans="1:7" ht="18.75" customHeight="1" x14ac:dyDescent="0.25">
      <c r="A5" s="9">
        <v>3</v>
      </c>
      <c r="B5" s="2" t="s">
        <v>2</v>
      </c>
      <c r="C5" s="1">
        <v>3</v>
      </c>
      <c r="D5" s="1"/>
      <c r="E5" s="16">
        <f t="shared" si="0"/>
        <v>0</v>
      </c>
      <c r="F5" s="1"/>
      <c r="G5" s="16">
        <f t="shared" si="1"/>
        <v>0</v>
      </c>
    </row>
    <row r="6" spans="1:7" ht="24.75" x14ac:dyDescent="0.25">
      <c r="A6" s="9">
        <v>4</v>
      </c>
      <c r="B6" s="2" t="s">
        <v>3</v>
      </c>
      <c r="C6" s="1">
        <v>5</v>
      </c>
      <c r="D6" s="1"/>
      <c r="E6" s="16">
        <f t="shared" si="0"/>
        <v>0</v>
      </c>
      <c r="F6" s="1"/>
      <c r="G6" s="16">
        <f t="shared" si="1"/>
        <v>0</v>
      </c>
    </row>
    <row r="7" spans="1:7" ht="54" customHeight="1" x14ac:dyDescent="0.25">
      <c r="A7" s="9">
        <v>5</v>
      </c>
      <c r="B7" s="2" t="s">
        <v>4</v>
      </c>
      <c r="C7" s="1">
        <v>2</v>
      </c>
      <c r="D7" s="1"/>
      <c r="E7" s="16">
        <f t="shared" si="0"/>
        <v>0</v>
      </c>
      <c r="F7" s="1"/>
      <c r="G7" s="16">
        <f t="shared" si="1"/>
        <v>0</v>
      </c>
    </row>
    <row r="8" spans="1:7" ht="21.75" customHeight="1" x14ac:dyDescent="0.25">
      <c r="A8" s="9">
        <v>6</v>
      </c>
      <c r="B8" s="2" t="s">
        <v>5</v>
      </c>
      <c r="C8" s="1">
        <v>1</v>
      </c>
      <c r="D8" s="1"/>
      <c r="E8" s="16">
        <f t="shared" si="0"/>
        <v>0</v>
      </c>
      <c r="F8" s="1"/>
      <c r="G8" s="16">
        <f t="shared" si="1"/>
        <v>0</v>
      </c>
    </row>
    <row r="9" spans="1:7" ht="56.25" customHeight="1" x14ac:dyDescent="0.25">
      <c r="A9" s="9">
        <v>7</v>
      </c>
      <c r="B9" s="2" t="s">
        <v>6</v>
      </c>
      <c r="C9" s="1">
        <v>15</v>
      </c>
      <c r="D9" s="1"/>
      <c r="E9" s="16">
        <f t="shared" si="0"/>
        <v>0</v>
      </c>
      <c r="F9" s="1"/>
      <c r="G9" s="16">
        <f t="shared" si="1"/>
        <v>0</v>
      </c>
    </row>
    <row r="10" spans="1:7" x14ac:dyDescent="0.25">
      <c r="D10" s="3" t="s">
        <v>14</v>
      </c>
      <c r="E10" s="4">
        <f>SUM(E3:E9)</f>
        <v>0</v>
      </c>
      <c r="F10" s="5"/>
      <c r="G10" s="4">
        <f>SUM(G3:G9)</f>
        <v>0</v>
      </c>
    </row>
    <row r="11" spans="1:7" x14ac:dyDescent="0.25">
      <c r="B11" s="6"/>
      <c r="C11" s="6"/>
    </row>
    <row r="12" spans="1:7" x14ac:dyDescent="0.25">
      <c r="B12" s="7" t="s">
        <v>15</v>
      </c>
    </row>
    <row r="13" spans="1:7" x14ac:dyDescent="0.25">
      <c r="B13" s="14" t="s">
        <v>16</v>
      </c>
      <c r="C13" s="14"/>
      <c r="D13" s="14"/>
      <c r="E13" s="14"/>
      <c r="F13" s="14"/>
      <c r="G13" s="14"/>
    </row>
    <row r="14" spans="1:7" x14ac:dyDescent="0.25">
      <c r="B14" s="14" t="s">
        <v>17</v>
      </c>
      <c r="C14" s="14"/>
      <c r="D14" s="14"/>
      <c r="E14" s="14"/>
      <c r="F14" s="14"/>
      <c r="G14" s="14"/>
    </row>
    <row r="15" spans="1:7" x14ac:dyDescent="0.25">
      <c r="B15" s="8"/>
      <c r="C15" s="8"/>
      <c r="D15" s="8"/>
      <c r="E15" s="8"/>
    </row>
    <row r="16" spans="1:7" x14ac:dyDescent="0.25">
      <c r="B16" s="15" t="s">
        <v>18</v>
      </c>
      <c r="C16" s="15"/>
      <c r="D16" s="15"/>
      <c r="E16" s="15"/>
      <c r="F16" s="15"/>
      <c r="G16" s="15"/>
    </row>
  </sheetData>
  <mergeCells count="4">
    <mergeCell ref="A1:G1"/>
    <mergeCell ref="B14:G14"/>
    <mergeCell ref="B13:G13"/>
    <mergeCell ref="B16:G1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&amp;CZadanie nr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2025-01-08T13:05:21Z</cp:lastPrinted>
  <dcterms:created xsi:type="dcterms:W3CDTF">2024-01-12T07:00:06Z</dcterms:created>
  <dcterms:modified xsi:type="dcterms:W3CDTF">2025-01-08T13:34:33Z</dcterms:modified>
</cp:coreProperties>
</file>